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grudule\Desktop\"/>
    </mc:Choice>
  </mc:AlternateContent>
  <xr:revisionPtr revIDLastSave="0" documentId="8_{56CE173B-57DE-4C3E-9F49-A47C7A27EA40}" xr6:coauthVersionLast="47" xr6:coauthVersionMax="47" xr10:uidLastSave="{00000000-0000-0000-0000-000000000000}"/>
  <bookViews>
    <workbookView xWindow="-120" yWindow="-120" windowWidth="29040" windowHeight="17640"/>
  </bookViews>
  <sheets>
    <sheet name="Cenas stadi 2023" sheetId="12" r:id="rId1"/>
    <sheet name="Cenas ar apstradi altern 2023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2" l="1"/>
  <c r="F22" i="12"/>
  <c r="H9" i="12"/>
  <c r="I9" i="12"/>
  <c r="H13" i="12"/>
  <c r="I13" i="12"/>
  <c r="H14" i="12"/>
  <c r="I14" i="12"/>
  <c r="H8" i="12"/>
  <c r="I8" i="12"/>
  <c r="E22" i="8"/>
  <c r="F22" i="8"/>
  <c r="E23" i="8"/>
  <c r="F23" i="8"/>
  <c r="E10" i="8"/>
  <c r="F10" i="8"/>
  <c r="E11" i="8"/>
  <c r="F11" i="8"/>
  <c r="E12" i="8"/>
  <c r="F12" i="8"/>
  <c r="E13" i="8"/>
  <c r="F13" i="8"/>
  <c r="E14" i="8"/>
  <c r="F14" i="8"/>
  <c r="E15" i="8"/>
  <c r="F15" i="8"/>
  <c r="E29" i="8"/>
  <c r="F29" i="8"/>
  <c r="E10" i="12"/>
  <c r="F10" i="12"/>
  <c r="E11" i="12"/>
  <c r="F11" i="12"/>
  <c r="E12" i="12"/>
  <c r="F12" i="12"/>
  <c r="E13" i="12"/>
  <c r="F13" i="12"/>
  <c r="E14" i="12"/>
  <c r="F14" i="12"/>
  <c r="E16" i="12"/>
  <c r="F16" i="12"/>
  <c r="E17" i="12"/>
  <c r="F17" i="12"/>
  <c r="E19" i="12"/>
  <c r="F19" i="12"/>
  <c r="E20" i="12"/>
  <c r="F20" i="12"/>
  <c r="E24" i="12"/>
  <c r="F24" i="12"/>
  <c r="E26" i="12"/>
  <c r="F26" i="12"/>
  <c r="E8" i="12"/>
  <c r="F8" i="12"/>
  <c r="E23" i="12"/>
  <c r="F23" i="12"/>
  <c r="E27" i="12"/>
  <c r="F27" i="12"/>
  <c r="E25" i="12"/>
  <c r="F25" i="12"/>
  <c r="E21" i="12"/>
  <c r="F21" i="12"/>
  <c r="E18" i="12"/>
  <c r="F18" i="12"/>
  <c r="H16" i="12"/>
  <c r="I16" i="12"/>
  <c r="E15" i="12"/>
  <c r="F15" i="12"/>
  <c r="H12" i="12"/>
  <c r="I12" i="12"/>
  <c r="H11" i="12"/>
  <c r="I11" i="12"/>
  <c r="E9" i="12"/>
  <c r="F9" i="12"/>
  <c r="H15" i="12"/>
  <c r="I15" i="12"/>
  <c r="H10" i="12"/>
  <c r="I10" i="12"/>
  <c r="E21" i="8"/>
  <c r="F21" i="8"/>
</calcChain>
</file>

<file path=xl/sharedStrings.xml><?xml version="1.0" encoding="utf-8"?>
<sst xmlns="http://schemas.openxmlformats.org/spreadsheetml/2006/main" count="132" uniqueCount="68">
  <si>
    <t>Suga</t>
  </si>
  <si>
    <t>Stādu veids</t>
  </si>
  <si>
    <t>Stādu vecums</t>
  </si>
  <si>
    <t>bez PVN</t>
  </si>
  <si>
    <t>ar PVN</t>
  </si>
  <si>
    <t>kailsakņi</t>
  </si>
  <si>
    <t>ietvarstādi</t>
  </si>
  <si>
    <t>Egle</t>
  </si>
  <si>
    <t>Melnalksnis</t>
  </si>
  <si>
    <t>Hibrīdapse</t>
  </si>
  <si>
    <t>Liepa</t>
  </si>
  <si>
    <t>Priede</t>
  </si>
  <si>
    <t>PVN 21 %</t>
  </si>
  <si>
    <t>P 2/0</t>
  </si>
  <si>
    <t>P 1/0 I</t>
  </si>
  <si>
    <t>P 2/0 I</t>
  </si>
  <si>
    <t>E 1/1 IS</t>
  </si>
  <si>
    <t>E 1/0 I; E 2/0 I</t>
  </si>
  <si>
    <t>Bērzs</t>
  </si>
  <si>
    <t>-</t>
  </si>
  <si>
    <t>ietvarstādi (kasetes HIKO V-310)</t>
  </si>
  <si>
    <t>Lapegle</t>
  </si>
  <si>
    <t>PVN 21%</t>
  </si>
  <si>
    <t>ietvarstādi (ar garās nakts apstrādi)</t>
  </si>
  <si>
    <t>P 1/0 I IGN</t>
  </si>
  <si>
    <t>Oz 3/0</t>
  </si>
  <si>
    <t>Oz 4/0</t>
  </si>
  <si>
    <t xml:space="preserve">Ma 1/1 IS; Ma 1/2 IS </t>
  </si>
  <si>
    <t>Saldais ķirsis</t>
  </si>
  <si>
    <t xml:space="preserve">ietvarstādi P 11 podos </t>
  </si>
  <si>
    <t xml:space="preserve">Egle </t>
  </si>
  <si>
    <t>E 2/0 I</t>
  </si>
  <si>
    <t>P 1/0 IGN</t>
  </si>
  <si>
    <t xml:space="preserve">LVM Sēklas un stādi kokaudzētavās </t>
  </si>
  <si>
    <t xml:space="preserve">E 1/2 IS </t>
  </si>
  <si>
    <t xml:space="preserve"> Spēkā no 01.01.2023.</t>
  </si>
  <si>
    <t xml:space="preserve">Meža koku stādu realizācijas cenas  EUR (tūkst.gab)  ar alternatīvajām apstrādēm 2023. gadā </t>
  </si>
  <si>
    <t xml:space="preserve">Le 1/2 </t>
  </si>
  <si>
    <t>L 3/0</t>
  </si>
  <si>
    <t>Oz 6/0</t>
  </si>
  <si>
    <t>Spēkā no 01.01.2023.</t>
  </si>
  <si>
    <t xml:space="preserve">E 1/1 IS </t>
  </si>
  <si>
    <t xml:space="preserve"> P 1/0 IGN</t>
  </si>
  <si>
    <t>P 1/0 I (10 - 20 cm)</t>
  </si>
  <si>
    <t>kails. ar uzl. sakņu sist.</t>
  </si>
  <si>
    <t>Ozols (sarkanais)</t>
  </si>
  <si>
    <t>Ozols (parastais)</t>
  </si>
  <si>
    <t xml:space="preserve">ietvarstādi (ar garās nakts apstrādi) </t>
  </si>
  <si>
    <t>kailsakņi ar uzlabotu sakņu sist.</t>
  </si>
  <si>
    <t>E 1/2; E 1/3</t>
  </si>
  <si>
    <t xml:space="preserve">E 1/0 I; E 2/0 I; E 3/0 I </t>
  </si>
  <si>
    <t>B 1/1 IS; B 1/2 IS</t>
  </si>
  <si>
    <t>B 1/0 I; B 2/0 I</t>
  </si>
  <si>
    <t>Ma 1/1; Ma 1/2</t>
  </si>
  <si>
    <t xml:space="preserve"> Ah 2/0 I  </t>
  </si>
  <si>
    <t>Ķs 2/0 I</t>
  </si>
  <si>
    <t>E 1/1 IS (20 - 40 cm)</t>
  </si>
  <si>
    <t>E 1/1 IS (25 - 50 cm)</t>
  </si>
  <si>
    <r>
      <t xml:space="preserve">Cena bez ķīmiskās apstrādes </t>
    </r>
    <r>
      <rPr>
        <b/>
        <sz val="11"/>
        <color indexed="8"/>
        <rFont val="Calibri"/>
        <family val="2"/>
        <charset val="186"/>
      </rPr>
      <t>(EUR/tūkst. gab.)</t>
    </r>
  </si>
  <si>
    <r>
      <t xml:space="preserve">Cena ar ķīmisko apstrādi </t>
    </r>
    <r>
      <rPr>
        <b/>
        <sz val="11"/>
        <color indexed="8"/>
        <rFont val="Calibri"/>
        <family val="2"/>
        <charset val="186"/>
      </rPr>
      <t>(EUR/tūkst. gab.)</t>
    </r>
  </si>
  <si>
    <t>Apstiprināts ar rīkojumu Nr.</t>
  </si>
  <si>
    <t>kailsakņi ar uzlabotu sakņu sist., 20-40 cm</t>
  </si>
  <si>
    <t>kailsakņi ar uzlabotu sakņu sist., 25-50 cm</t>
  </si>
  <si>
    <r>
      <t xml:space="preserve">Stādu cena </t>
    </r>
    <r>
      <rPr>
        <b/>
        <sz val="10"/>
        <color indexed="8"/>
        <rFont val="Arial"/>
        <family val="2"/>
        <charset val="186"/>
      </rPr>
      <t>EUR/tūkst. gab.</t>
    </r>
  </si>
  <si>
    <t>Meža skuju koku stādu realizācijas cenas ar vaska (Ekovax) apstrādi 2023. gadā, EUR (tūkst. gab.)</t>
  </si>
  <si>
    <t>Meža skuju koku stādu realizācijas cenas ar Conniflex apstrādi 2023. gadā, EUR (tūkst. gab.)</t>
  </si>
  <si>
    <t>Meža skuju koku stādu realizācijas cenas ar Woodcoat apstrādi 2023. gadā, EUR (tūkst. gab.)</t>
  </si>
  <si>
    <t xml:space="preserve">Meža koku stādu realizācijas cenas  EUR (tūkst. gab.) 2023. gadā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</si>
</sst>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1"/>
      <color indexed="8"/>
      <name val="Calibri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2" fontId="3" fillId="3" borderId="16" xfId="0" applyNumberFormat="1" applyFont="1" applyFill="1" applyBorder="1" applyAlignment="1">
      <alignment horizontal="center" vertical="center"/>
    </xf>
    <xf numFmtId="2" fontId="0" fillId="3" borderId="17" xfId="0" applyNumberFormat="1" applyFill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2" fontId="3" fillId="3" borderId="23" xfId="0" applyNumberFormat="1" applyFont="1" applyFill="1" applyBorder="1" applyAlignment="1">
      <alignment horizontal="center" vertical="center"/>
    </xf>
    <xf numFmtId="2" fontId="0" fillId="3" borderId="24" xfId="0" applyNumberFormat="1" applyFill="1" applyBorder="1" applyAlignment="1">
      <alignment horizontal="center" vertical="center"/>
    </xf>
    <xf numFmtId="2" fontId="0" fillId="3" borderId="25" xfId="0" applyNumberForma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2" fontId="3" fillId="4" borderId="16" xfId="0" applyNumberFormat="1" applyFon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0" fillId="4" borderId="20" xfId="0" applyNumberForma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2" fontId="3" fillId="4" borderId="23" xfId="0" applyNumberFormat="1" applyFont="1" applyFill="1" applyBorder="1" applyAlignment="1">
      <alignment horizontal="center" vertical="center"/>
    </xf>
    <xf numFmtId="2" fontId="0" fillId="4" borderId="24" xfId="0" applyNumberFormat="1" applyFill="1" applyBorder="1" applyAlignment="1">
      <alignment horizontal="center" vertical="center"/>
    </xf>
    <xf numFmtId="2" fontId="0" fillId="4" borderId="25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2" fontId="3" fillId="5" borderId="23" xfId="0" applyNumberFormat="1" applyFont="1" applyFill="1" applyBorder="1" applyAlignment="1">
      <alignment horizontal="center" vertical="center"/>
    </xf>
    <xf numFmtId="2" fontId="0" fillId="5" borderId="24" xfId="0" applyNumberFormat="1" applyFill="1" applyBorder="1" applyAlignment="1">
      <alignment horizontal="center" vertical="center"/>
    </xf>
    <xf numFmtId="2" fontId="0" fillId="5" borderId="25" xfId="0" applyNumberFormat="1" applyFill="1" applyBorder="1" applyAlignment="1">
      <alignment horizontal="center" vertical="center"/>
    </xf>
    <xf numFmtId="49" fontId="0" fillId="5" borderId="23" xfId="0" applyNumberFormat="1" applyFill="1" applyBorder="1" applyAlignment="1">
      <alignment horizontal="center" vertical="center"/>
    </xf>
    <xf numFmtId="49" fontId="0" fillId="5" borderId="24" xfId="0" applyNumberFormat="1" applyFill="1" applyBorder="1" applyAlignment="1">
      <alignment horizontal="center" vertical="center"/>
    </xf>
    <xf numFmtId="49" fontId="0" fillId="5" borderId="25" xfId="0" applyNumberForma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0" fillId="5" borderId="31" xfId="0" applyNumberFormat="1" applyFill="1" applyBorder="1" applyAlignment="1">
      <alignment horizontal="center" vertical="center"/>
    </xf>
    <xf numFmtId="2" fontId="0" fillId="5" borderId="32" xfId="0" applyNumberFormat="1" applyFill="1" applyBorder="1" applyAlignment="1">
      <alignment horizontal="center" vertical="center"/>
    </xf>
    <xf numFmtId="49" fontId="0" fillId="5" borderId="33" xfId="0" applyNumberFormat="1" applyFill="1" applyBorder="1" applyAlignment="1">
      <alignment horizontal="center" vertical="center"/>
    </xf>
    <xf numFmtId="49" fontId="0" fillId="5" borderId="31" xfId="0" applyNumberFormat="1" applyFill="1" applyBorder="1" applyAlignment="1">
      <alignment horizontal="center" vertical="center"/>
    </xf>
    <xf numFmtId="49" fontId="0" fillId="5" borderId="14" xfId="0" applyNumberForma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2" fontId="3" fillId="6" borderId="16" xfId="0" applyNumberFormat="1" applyFont="1" applyFill="1" applyBorder="1" applyAlignment="1">
      <alignment horizontal="center" vertical="center"/>
    </xf>
    <xf numFmtId="2" fontId="0" fillId="6" borderId="19" xfId="0" applyNumberFormat="1" applyFill="1" applyBorder="1" applyAlignment="1">
      <alignment horizontal="center" vertical="center"/>
    </xf>
    <xf numFmtId="2" fontId="0" fillId="6" borderId="34" xfId="0" applyNumberFormat="1" applyFill="1" applyBorder="1" applyAlignment="1">
      <alignment horizontal="center" vertical="center"/>
    </xf>
    <xf numFmtId="49" fontId="0" fillId="6" borderId="35" xfId="0" applyNumberFormat="1" applyFill="1" applyBorder="1" applyAlignment="1">
      <alignment horizontal="center" vertical="center"/>
    </xf>
    <xf numFmtId="49" fontId="0" fillId="6" borderId="36" xfId="0" applyNumberFormat="1" applyFill="1" applyBorder="1" applyAlignment="1">
      <alignment horizontal="center" vertical="center"/>
    </xf>
    <xf numFmtId="49" fontId="0" fillId="6" borderId="34" xfId="0" applyNumberForma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2" fontId="3" fillId="6" borderId="10" xfId="0" applyNumberFormat="1" applyFont="1" applyFill="1" applyBorder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 vertical="center"/>
    </xf>
    <xf numFmtId="49" fontId="0" fillId="6" borderId="10" xfId="0" applyNumberFormat="1" applyFill="1" applyBorder="1" applyAlignment="1">
      <alignment horizontal="center" vertical="center"/>
    </xf>
    <xf numFmtId="49" fontId="0" fillId="6" borderId="13" xfId="0" applyNumberFormat="1" applyFill="1" applyBorder="1" applyAlignment="1">
      <alignment horizontal="center" vertical="center"/>
    </xf>
    <xf numFmtId="49" fontId="0" fillId="6" borderId="14" xfId="0" applyNumberForma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 vertical="center"/>
    </xf>
    <xf numFmtId="2" fontId="0" fillId="7" borderId="13" xfId="0" applyNumberFormat="1" applyFill="1" applyBorder="1" applyAlignment="1">
      <alignment horizontal="center" vertical="center"/>
    </xf>
    <xf numFmtId="2" fontId="0" fillId="7" borderId="14" xfId="0" applyNumberFormat="1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 vertical="center"/>
    </xf>
    <xf numFmtId="49" fontId="0" fillId="7" borderId="13" xfId="0" applyNumberFormat="1" applyFill="1" applyBorder="1" applyAlignment="1">
      <alignment horizontal="center" vertical="center"/>
    </xf>
    <xf numFmtId="49" fontId="0" fillId="7" borderId="14" xfId="0" applyNumberForma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/>
    </xf>
    <xf numFmtId="2" fontId="0" fillId="2" borderId="24" xfId="0" applyNumberFormat="1" applyFill="1" applyBorder="1" applyAlignment="1">
      <alignment horizontal="center" vertical="center"/>
    </xf>
    <xf numFmtId="2" fontId="0" fillId="2" borderId="25" xfId="0" applyNumberFormat="1" applyFill="1" applyBorder="1" applyAlignment="1">
      <alignment horizontal="center" vertical="center"/>
    </xf>
    <xf numFmtId="49" fontId="0" fillId="2" borderId="39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0" fillId="2" borderId="25" xfId="0" applyNumberForma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49" fontId="0" fillId="2" borderId="40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2" fontId="3" fillId="8" borderId="16" xfId="0" applyNumberFormat="1" applyFont="1" applyFill="1" applyBorder="1" applyAlignment="1">
      <alignment horizontal="center" vertical="center"/>
    </xf>
    <xf numFmtId="2" fontId="0" fillId="8" borderId="19" xfId="0" applyNumberFormat="1" applyFill="1" applyBorder="1" applyAlignment="1">
      <alignment horizontal="center" vertical="center"/>
    </xf>
    <xf numFmtId="2" fontId="0" fillId="8" borderId="20" xfId="0" applyNumberFormat="1" applyFill="1" applyBorder="1" applyAlignment="1">
      <alignment horizontal="center" vertical="center"/>
    </xf>
    <xf numFmtId="49" fontId="0" fillId="8" borderId="41" xfId="0" applyNumberFormat="1" applyFill="1" applyBorder="1" applyAlignment="1">
      <alignment horizontal="center" vertical="center"/>
    </xf>
    <xf numFmtId="49" fontId="0" fillId="8" borderId="19" xfId="0" applyNumberFormat="1" applyFill="1" applyBorder="1" applyAlignment="1">
      <alignment horizontal="center" vertical="center"/>
    </xf>
    <xf numFmtId="49" fontId="0" fillId="8" borderId="20" xfId="0" applyNumberForma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0" fillId="9" borderId="38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2" fontId="3" fillId="9" borderId="42" xfId="0" applyNumberFormat="1" applyFont="1" applyFill="1" applyBorder="1" applyAlignment="1">
      <alignment horizontal="center" vertical="center"/>
    </xf>
    <xf numFmtId="2" fontId="0" fillId="9" borderId="43" xfId="0" applyNumberFormat="1" applyFill="1" applyBorder="1" applyAlignment="1">
      <alignment horizontal="center" vertical="center"/>
    </xf>
    <xf numFmtId="2" fontId="0" fillId="9" borderId="44" xfId="0" applyNumberFormat="1" applyFill="1" applyBorder="1" applyAlignment="1">
      <alignment horizontal="center" vertical="center"/>
    </xf>
    <xf numFmtId="49" fontId="0" fillId="9" borderId="45" xfId="0" applyNumberFormat="1" applyFill="1" applyBorder="1" applyAlignment="1">
      <alignment horizontal="center" vertical="center"/>
    </xf>
    <xf numFmtId="49" fontId="0" fillId="9" borderId="43" xfId="0" applyNumberFormat="1" applyFill="1" applyBorder="1" applyAlignment="1">
      <alignment horizontal="center" vertical="center"/>
    </xf>
    <xf numFmtId="49" fontId="0" fillId="9" borderId="44" xfId="0" applyNumberFormat="1" applyFill="1" applyBorder="1" applyAlignment="1">
      <alignment horizontal="center" vertical="center"/>
    </xf>
    <xf numFmtId="2" fontId="0" fillId="9" borderId="31" xfId="0" applyNumberFormat="1" applyFill="1" applyBorder="1" applyAlignment="1">
      <alignment horizontal="center" vertical="center"/>
    </xf>
    <xf numFmtId="2" fontId="0" fillId="9" borderId="32" xfId="0" applyNumberFormat="1" applyFill="1" applyBorder="1" applyAlignment="1">
      <alignment horizontal="center" vertical="center"/>
    </xf>
    <xf numFmtId="0" fontId="0" fillId="9" borderId="46" xfId="0" applyFill="1" applyBorder="1" applyAlignment="1">
      <alignment vertical="center"/>
    </xf>
    <xf numFmtId="0" fontId="0" fillId="9" borderId="31" xfId="0" applyFill="1" applyBorder="1" applyAlignment="1">
      <alignment vertical="center"/>
    </xf>
    <xf numFmtId="0" fontId="0" fillId="9" borderId="32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7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2" fontId="7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" fontId="3" fillId="2" borderId="47" xfId="0" applyNumberFormat="1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2" fontId="3" fillId="2" borderId="52" xfId="0" applyNumberFormat="1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2" fontId="1" fillId="2" borderId="34" xfId="0" applyNumberFormat="1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2" fontId="3" fillId="2" borderId="33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2" fontId="3" fillId="2" borderId="42" xfId="0" applyNumberFormat="1" applyFont="1" applyFill="1" applyBorder="1" applyAlignment="1">
      <alignment horizontal="center" vertical="center"/>
    </xf>
    <xf numFmtId="2" fontId="7" fillId="2" borderId="43" xfId="0" applyNumberFormat="1" applyFont="1" applyFill="1" applyBorder="1" applyAlignment="1">
      <alignment horizontal="center" vertical="center"/>
    </xf>
    <xf numFmtId="2" fontId="1" fillId="2" borderId="4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tabSelected="1" workbookViewId="0">
      <selection activeCell="C44" sqref="C44"/>
    </sheetView>
  </sheetViews>
  <sheetFormatPr defaultRowHeight="13.5" customHeight="1" x14ac:dyDescent="0.2"/>
  <cols>
    <col min="1" max="1" width="19.42578125" style="3" customWidth="1"/>
    <col min="2" max="2" width="32" style="4" customWidth="1"/>
    <col min="3" max="3" width="23.140625" style="3" customWidth="1"/>
    <col min="4" max="9" width="14.28515625" style="3" customWidth="1"/>
    <col min="10" max="16384" width="9.140625" style="3"/>
  </cols>
  <sheetData>
    <row r="3" spans="1:9" ht="13.5" customHeight="1" x14ac:dyDescent="0.2">
      <c r="C3" s="5" t="s">
        <v>60</v>
      </c>
    </row>
    <row r="4" spans="1:9" ht="13.5" customHeight="1" x14ac:dyDescent="0.2">
      <c r="A4" s="6" t="s">
        <v>67</v>
      </c>
      <c r="C4" s="7"/>
      <c r="D4" s="3" t="s">
        <v>40</v>
      </c>
    </row>
    <row r="5" spans="1:9" ht="13.5" customHeight="1" thickBot="1" x14ac:dyDescent="0.25">
      <c r="B5" s="8" t="s">
        <v>33</v>
      </c>
      <c r="C5" s="9"/>
    </row>
    <row r="6" spans="1:9" ht="13.5" customHeight="1" x14ac:dyDescent="0.2">
      <c r="A6" s="188" t="s">
        <v>0</v>
      </c>
      <c r="B6" s="188" t="s">
        <v>1</v>
      </c>
      <c r="C6" s="188" t="s">
        <v>2</v>
      </c>
      <c r="D6" s="185" t="s">
        <v>58</v>
      </c>
      <c r="E6" s="186"/>
      <c r="F6" s="187"/>
      <c r="G6" s="185" t="s">
        <v>59</v>
      </c>
      <c r="H6" s="186"/>
      <c r="I6" s="187"/>
    </row>
    <row r="7" spans="1:9" ht="13.5" customHeight="1" thickBot="1" x14ac:dyDescent="0.25">
      <c r="A7" s="189"/>
      <c r="B7" s="189"/>
      <c r="C7" s="189"/>
      <c r="D7" s="10" t="s">
        <v>3</v>
      </c>
      <c r="E7" s="11" t="s">
        <v>12</v>
      </c>
      <c r="F7" s="12" t="s">
        <v>4</v>
      </c>
      <c r="G7" s="10" t="s">
        <v>3</v>
      </c>
      <c r="H7" s="13" t="s">
        <v>12</v>
      </c>
      <c r="I7" s="14" t="s">
        <v>4</v>
      </c>
    </row>
    <row r="8" spans="1:9" ht="13.5" customHeight="1" x14ac:dyDescent="0.2">
      <c r="A8" s="15" t="s">
        <v>11</v>
      </c>
      <c r="B8" s="16" t="s">
        <v>5</v>
      </c>
      <c r="C8" s="17" t="s">
        <v>13</v>
      </c>
      <c r="D8" s="18">
        <v>101</v>
      </c>
      <c r="E8" s="19">
        <f t="shared" ref="E8:E19" si="0">D8*0.21</f>
        <v>21.21</v>
      </c>
      <c r="F8" s="20">
        <f>D8+E8</f>
        <v>122.21000000000001</v>
      </c>
      <c r="G8" s="18">
        <v>134</v>
      </c>
      <c r="H8" s="21">
        <f>G8*0.21</f>
        <v>28.14</v>
      </c>
      <c r="I8" s="22">
        <f>G8+H8</f>
        <v>162.13999999999999</v>
      </c>
    </row>
    <row r="9" spans="1:9" ht="13.5" customHeight="1" x14ac:dyDescent="0.2">
      <c r="A9" s="23"/>
      <c r="B9" s="24" t="s">
        <v>6</v>
      </c>
      <c r="C9" s="25" t="s">
        <v>14</v>
      </c>
      <c r="D9" s="26">
        <v>195</v>
      </c>
      <c r="E9" s="27">
        <f t="shared" si="0"/>
        <v>40.949999999999996</v>
      </c>
      <c r="F9" s="28">
        <f>D9+E9</f>
        <v>235.95</v>
      </c>
      <c r="G9" s="18">
        <v>222</v>
      </c>
      <c r="H9" s="27">
        <f>G9*0.21</f>
        <v>46.62</v>
      </c>
      <c r="I9" s="28">
        <f t="shared" ref="I9:I16" si="1">G9+H9</f>
        <v>268.62</v>
      </c>
    </row>
    <row r="10" spans="1:9" ht="13.5" customHeight="1" x14ac:dyDescent="0.2">
      <c r="A10" s="23"/>
      <c r="B10" s="24" t="s">
        <v>6</v>
      </c>
      <c r="C10" s="25" t="s">
        <v>15</v>
      </c>
      <c r="D10" s="26">
        <v>207</v>
      </c>
      <c r="E10" s="27">
        <f t="shared" si="0"/>
        <v>43.47</v>
      </c>
      <c r="F10" s="28">
        <f t="shared" ref="F10:F23" si="2">D10+E10</f>
        <v>250.47</v>
      </c>
      <c r="G10" s="18">
        <v>236</v>
      </c>
      <c r="H10" s="27">
        <f t="shared" ref="H10:H16" si="3">G10*0.21</f>
        <v>49.559999999999995</v>
      </c>
      <c r="I10" s="28">
        <f t="shared" si="1"/>
        <v>285.56</v>
      </c>
    </row>
    <row r="11" spans="1:9" ht="13.5" customHeight="1" thickBot="1" x14ac:dyDescent="0.25">
      <c r="A11" s="29"/>
      <c r="B11" s="30" t="s">
        <v>47</v>
      </c>
      <c r="C11" s="31" t="s">
        <v>32</v>
      </c>
      <c r="D11" s="32">
        <v>207</v>
      </c>
      <c r="E11" s="33">
        <f t="shared" si="0"/>
        <v>43.47</v>
      </c>
      <c r="F11" s="34">
        <f t="shared" si="2"/>
        <v>250.47</v>
      </c>
      <c r="G11" s="32">
        <v>236</v>
      </c>
      <c r="H11" s="33">
        <f t="shared" si="3"/>
        <v>49.559999999999995</v>
      </c>
      <c r="I11" s="34">
        <f t="shared" si="1"/>
        <v>285.56</v>
      </c>
    </row>
    <row r="12" spans="1:9" ht="13.5" customHeight="1" x14ac:dyDescent="0.2">
      <c r="A12" s="35" t="s">
        <v>7</v>
      </c>
      <c r="B12" s="36" t="s">
        <v>5</v>
      </c>
      <c r="C12" s="37" t="s">
        <v>49</v>
      </c>
      <c r="D12" s="38">
        <v>168</v>
      </c>
      <c r="E12" s="39">
        <f t="shared" si="0"/>
        <v>35.28</v>
      </c>
      <c r="F12" s="40">
        <f t="shared" si="2"/>
        <v>203.28</v>
      </c>
      <c r="G12" s="38">
        <v>202</v>
      </c>
      <c r="H12" s="39">
        <f t="shared" si="3"/>
        <v>42.42</v>
      </c>
      <c r="I12" s="40">
        <f t="shared" si="1"/>
        <v>244.42000000000002</v>
      </c>
    </row>
    <row r="13" spans="1:9" ht="13.5" customHeight="1" x14ac:dyDescent="0.2">
      <c r="A13" s="41"/>
      <c r="B13" s="42" t="s">
        <v>48</v>
      </c>
      <c r="C13" s="43" t="s">
        <v>56</v>
      </c>
      <c r="D13" s="44">
        <v>236</v>
      </c>
      <c r="E13" s="45">
        <f t="shared" si="0"/>
        <v>49.559999999999995</v>
      </c>
      <c r="F13" s="46">
        <f t="shared" si="2"/>
        <v>285.56</v>
      </c>
      <c r="G13" s="38">
        <v>272</v>
      </c>
      <c r="H13" s="45">
        <f t="shared" si="3"/>
        <v>57.12</v>
      </c>
      <c r="I13" s="46">
        <f t="shared" si="1"/>
        <v>329.12</v>
      </c>
    </row>
    <row r="14" spans="1:9" ht="13.5" customHeight="1" x14ac:dyDescent="0.2">
      <c r="A14" s="41"/>
      <c r="B14" s="42" t="s">
        <v>48</v>
      </c>
      <c r="C14" s="43" t="s">
        <v>57</v>
      </c>
      <c r="D14" s="44">
        <v>242</v>
      </c>
      <c r="E14" s="45">
        <f t="shared" si="0"/>
        <v>50.82</v>
      </c>
      <c r="F14" s="46">
        <f t="shared" si="2"/>
        <v>292.82</v>
      </c>
      <c r="G14" s="38">
        <v>288</v>
      </c>
      <c r="H14" s="45">
        <f t="shared" si="3"/>
        <v>60.48</v>
      </c>
      <c r="I14" s="46">
        <f t="shared" si="1"/>
        <v>348.48</v>
      </c>
    </row>
    <row r="15" spans="1:9" ht="13.5" customHeight="1" x14ac:dyDescent="0.2">
      <c r="A15" s="41"/>
      <c r="B15" s="42" t="s">
        <v>48</v>
      </c>
      <c r="C15" s="47" t="s">
        <v>34</v>
      </c>
      <c r="D15" s="44">
        <v>242</v>
      </c>
      <c r="E15" s="45">
        <f t="shared" si="0"/>
        <v>50.82</v>
      </c>
      <c r="F15" s="46">
        <f t="shared" si="2"/>
        <v>292.82</v>
      </c>
      <c r="G15" s="38">
        <v>288</v>
      </c>
      <c r="H15" s="45">
        <f t="shared" si="3"/>
        <v>60.48</v>
      </c>
      <c r="I15" s="46">
        <f t="shared" si="1"/>
        <v>348.48</v>
      </c>
    </row>
    <row r="16" spans="1:9" ht="13.5" customHeight="1" thickBot="1" x14ac:dyDescent="0.25">
      <c r="A16" s="48"/>
      <c r="B16" s="49" t="s">
        <v>6</v>
      </c>
      <c r="C16" s="50" t="s">
        <v>50</v>
      </c>
      <c r="D16" s="51">
        <v>207</v>
      </c>
      <c r="E16" s="52">
        <f t="shared" si="0"/>
        <v>43.47</v>
      </c>
      <c r="F16" s="53">
        <f t="shared" si="2"/>
        <v>250.47</v>
      </c>
      <c r="G16" s="51">
        <v>236</v>
      </c>
      <c r="H16" s="52">
        <f t="shared" si="3"/>
        <v>49.559999999999995</v>
      </c>
      <c r="I16" s="53">
        <f t="shared" si="1"/>
        <v>285.56</v>
      </c>
    </row>
    <row r="17" spans="1:9" ht="13.5" customHeight="1" x14ac:dyDescent="0.2">
      <c r="A17" s="54" t="s">
        <v>18</v>
      </c>
      <c r="B17" s="55" t="s">
        <v>48</v>
      </c>
      <c r="C17" s="56" t="s">
        <v>51</v>
      </c>
      <c r="D17" s="57">
        <v>311</v>
      </c>
      <c r="E17" s="58">
        <f t="shared" si="0"/>
        <v>65.31</v>
      </c>
      <c r="F17" s="59">
        <f t="shared" si="2"/>
        <v>376.31</v>
      </c>
      <c r="G17" s="60" t="s">
        <v>19</v>
      </c>
      <c r="H17" s="61" t="s">
        <v>19</v>
      </c>
      <c r="I17" s="62" t="s">
        <v>19</v>
      </c>
    </row>
    <row r="18" spans="1:9" ht="13.5" customHeight="1" thickBot="1" x14ac:dyDescent="0.25">
      <c r="A18" s="63"/>
      <c r="B18" s="64" t="s">
        <v>20</v>
      </c>
      <c r="C18" s="65" t="s">
        <v>52</v>
      </c>
      <c r="D18" s="66">
        <v>311</v>
      </c>
      <c r="E18" s="67">
        <f t="shared" si="0"/>
        <v>65.31</v>
      </c>
      <c r="F18" s="68">
        <f t="shared" si="2"/>
        <v>376.31</v>
      </c>
      <c r="G18" s="69"/>
      <c r="H18" s="70"/>
      <c r="I18" s="71" t="s">
        <v>19</v>
      </c>
    </row>
    <row r="19" spans="1:9" ht="13.5" customHeight="1" x14ac:dyDescent="0.2">
      <c r="A19" s="72" t="s">
        <v>8</v>
      </c>
      <c r="B19" s="73" t="s">
        <v>5</v>
      </c>
      <c r="C19" s="74" t="s">
        <v>53</v>
      </c>
      <c r="D19" s="75">
        <v>170</v>
      </c>
      <c r="E19" s="76">
        <f t="shared" si="0"/>
        <v>35.699999999999996</v>
      </c>
      <c r="F19" s="77">
        <f t="shared" si="2"/>
        <v>205.7</v>
      </c>
      <c r="G19" s="78" t="s">
        <v>19</v>
      </c>
      <c r="H19" s="79" t="s">
        <v>19</v>
      </c>
      <c r="I19" s="80" t="s">
        <v>19</v>
      </c>
    </row>
    <row r="20" spans="1:9" ht="13.5" customHeight="1" thickBot="1" x14ac:dyDescent="0.25">
      <c r="A20" s="81"/>
      <c r="B20" s="82" t="s">
        <v>48</v>
      </c>
      <c r="C20" s="83" t="s">
        <v>27</v>
      </c>
      <c r="D20" s="84">
        <v>311</v>
      </c>
      <c r="E20" s="85">
        <f t="shared" ref="E20:E27" si="4">D20*0.21</f>
        <v>65.31</v>
      </c>
      <c r="F20" s="86">
        <f t="shared" si="2"/>
        <v>376.31</v>
      </c>
      <c r="G20" s="87"/>
      <c r="H20" s="88"/>
      <c r="I20" s="89"/>
    </row>
    <row r="21" spans="1:9" ht="13.5" customHeight="1" thickBot="1" x14ac:dyDescent="0.25">
      <c r="A21" s="90" t="s">
        <v>21</v>
      </c>
      <c r="B21" s="91" t="s">
        <v>5</v>
      </c>
      <c r="C21" s="92" t="s">
        <v>37</v>
      </c>
      <c r="D21" s="93">
        <v>354</v>
      </c>
      <c r="E21" s="94">
        <f t="shared" si="4"/>
        <v>74.34</v>
      </c>
      <c r="F21" s="95">
        <f t="shared" si="2"/>
        <v>428.34000000000003</v>
      </c>
      <c r="G21" s="96"/>
      <c r="H21" s="97"/>
      <c r="I21" s="98"/>
    </row>
    <row r="22" spans="1:9" ht="13.5" customHeight="1" x14ac:dyDescent="0.2">
      <c r="A22" s="99" t="s">
        <v>45</v>
      </c>
      <c r="B22" s="100" t="s">
        <v>5</v>
      </c>
      <c r="C22" s="101" t="s">
        <v>25</v>
      </c>
      <c r="D22" s="102">
        <v>347</v>
      </c>
      <c r="E22" s="103">
        <f t="shared" si="4"/>
        <v>72.86999999999999</v>
      </c>
      <c r="F22" s="104">
        <f t="shared" si="2"/>
        <v>419.87</v>
      </c>
      <c r="G22" s="105"/>
      <c r="H22" s="106"/>
      <c r="I22" s="107"/>
    </row>
    <row r="23" spans="1:9" ht="13.5" customHeight="1" x14ac:dyDescent="0.2">
      <c r="A23" s="108" t="s">
        <v>45</v>
      </c>
      <c r="B23" s="109" t="s">
        <v>5</v>
      </c>
      <c r="C23" s="110" t="s">
        <v>26</v>
      </c>
      <c r="D23" s="102">
        <v>371</v>
      </c>
      <c r="E23" s="103">
        <f t="shared" si="4"/>
        <v>77.91</v>
      </c>
      <c r="F23" s="104">
        <f t="shared" si="2"/>
        <v>448.90999999999997</v>
      </c>
      <c r="G23" s="105"/>
      <c r="H23" s="106"/>
      <c r="I23" s="107"/>
    </row>
    <row r="24" spans="1:9" ht="13.5" customHeight="1" thickBot="1" x14ac:dyDescent="0.25">
      <c r="A24" s="111" t="s">
        <v>46</v>
      </c>
      <c r="B24" s="112" t="s">
        <v>5</v>
      </c>
      <c r="C24" s="113" t="s">
        <v>39</v>
      </c>
      <c r="D24" s="114">
        <v>458</v>
      </c>
      <c r="E24" s="115">
        <f t="shared" si="4"/>
        <v>96.179999999999993</v>
      </c>
      <c r="F24" s="116">
        <f>D24+E24</f>
        <v>554.17999999999995</v>
      </c>
      <c r="G24" s="117"/>
      <c r="H24" s="118"/>
      <c r="I24" s="119"/>
    </row>
    <row r="25" spans="1:9" ht="13.5" customHeight="1" thickBot="1" x14ac:dyDescent="0.25">
      <c r="A25" s="120" t="s">
        <v>10</v>
      </c>
      <c r="B25" s="121" t="s">
        <v>5</v>
      </c>
      <c r="C25" s="122" t="s">
        <v>38</v>
      </c>
      <c r="D25" s="123">
        <v>317</v>
      </c>
      <c r="E25" s="124">
        <f t="shared" si="4"/>
        <v>66.569999999999993</v>
      </c>
      <c r="F25" s="125">
        <f>D25+E25</f>
        <v>383.57</v>
      </c>
      <c r="G25" s="126" t="s">
        <v>19</v>
      </c>
      <c r="H25" s="127" t="s">
        <v>19</v>
      </c>
      <c r="I25" s="128" t="s">
        <v>19</v>
      </c>
    </row>
    <row r="26" spans="1:9" ht="13.5" customHeight="1" thickBot="1" x14ac:dyDescent="0.25">
      <c r="A26" s="129" t="s">
        <v>9</v>
      </c>
      <c r="B26" s="130" t="s">
        <v>20</v>
      </c>
      <c r="C26" s="131" t="s">
        <v>54</v>
      </c>
      <c r="D26" s="132">
        <v>706</v>
      </c>
      <c r="E26" s="133">
        <f t="shared" si="4"/>
        <v>148.26</v>
      </c>
      <c r="F26" s="134">
        <f>D26+E26</f>
        <v>854.26</v>
      </c>
      <c r="G26" s="135" t="s">
        <v>19</v>
      </c>
      <c r="H26" s="136" t="s">
        <v>19</v>
      </c>
      <c r="I26" s="137" t="s">
        <v>19</v>
      </c>
    </row>
    <row r="27" spans="1:9" ht="13.5" customHeight="1" thickBot="1" x14ac:dyDescent="0.25">
      <c r="A27" s="129" t="s">
        <v>28</v>
      </c>
      <c r="B27" s="130" t="s">
        <v>29</v>
      </c>
      <c r="C27" s="131" t="s">
        <v>55</v>
      </c>
      <c r="D27" s="132">
        <v>1266</v>
      </c>
      <c r="E27" s="138">
        <f t="shared" si="4"/>
        <v>265.86</v>
      </c>
      <c r="F27" s="139">
        <f>D27+E27</f>
        <v>1531.8600000000001</v>
      </c>
      <c r="G27" s="140"/>
      <c r="H27" s="141"/>
      <c r="I27" s="142"/>
    </row>
    <row r="29" spans="1:9" ht="13.5" customHeight="1" x14ac:dyDescent="0.2">
      <c r="C29" s="4"/>
    </row>
    <row r="30" spans="1:9" ht="13.5" customHeight="1" x14ac:dyDescent="0.2">
      <c r="C30" s="143"/>
    </row>
  </sheetData>
  <mergeCells count="5">
    <mergeCell ref="D6:F6"/>
    <mergeCell ref="G6:I6"/>
    <mergeCell ref="A6:A7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I34" sqref="I34"/>
    </sheetView>
  </sheetViews>
  <sheetFormatPr defaultRowHeight="13.5" customHeight="1" x14ac:dyDescent="0.2"/>
  <cols>
    <col min="1" max="1" width="13.140625" style="3" customWidth="1"/>
    <col min="2" max="2" width="38.140625" style="3" customWidth="1"/>
    <col min="3" max="3" width="23" style="3" customWidth="1"/>
    <col min="4" max="4" width="10.5703125" style="3" customWidth="1"/>
    <col min="5" max="5" width="9.85546875" style="4" customWidth="1"/>
    <col min="6" max="6" width="14" style="3" customWidth="1"/>
    <col min="7" max="16384" width="9.140625" style="3"/>
  </cols>
  <sheetData>
    <row r="2" spans="1:6" ht="13.5" customHeight="1" x14ac:dyDescent="0.2">
      <c r="C2" s="144"/>
      <c r="D2" s="145"/>
      <c r="E2" s="199"/>
      <c r="F2" s="199"/>
    </row>
    <row r="3" spans="1:6" ht="13.5" customHeight="1" x14ac:dyDescent="0.2">
      <c r="A3" s="6" t="s">
        <v>36</v>
      </c>
      <c r="C3" s="7"/>
      <c r="E3" s="146"/>
      <c r="F3" s="146"/>
    </row>
    <row r="4" spans="1:6" ht="13.5" customHeight="1" x14ac:dyDescent="0.2">
      <c r="B4" s="9" t="s">
        <v>33</v>
      </c>
      <c r="C4" s="7"/>
      <c r="D4" s="7" t="s">
        <v>35</v>
      </c>
      <c r="E4" s="5"/>
      <c r="F4" s="7"/>
    </row>
    <row r="6" spans="1:6" ht="13.5" customHeight="1" x14ac:dyDescent="0.2">
      <c r="A6" s="147" t="s">
        <v>64</v>
      </c>
      <c r="B6" s="148"/>
      <c r="C6" s="148"/>
      <c r="D6" s="148"/>
      <c r="E6" s="203"/>
      <c r="F6" s="148"/>
    </row>
    <row r="7" spans="1:6" ht="13.5" customHeight="1" thickBot="1" x14ac:dyDescent="0.25">
      <c r="A7" s="147"/>
      <c r="B7" s="147"/>
      <c r="C7" s="148"/>
      <c r="D7" s="148"/>
      <c r="E7" s="203"/>
      <c r="F7" s="148"/>
    </row>
    <row r="8" spans="1:6" ht="13.5" customHeight="1" x14ac:dyDescent="0.2">
      <c r="A8" s="190" t="s">
        <v>0</v>
      </c>
      <c r="B8" s="192" t="s">
        <v>1</v>
      </c>
      <c r="C8" s="194" t="s">
        <v>2</v>
      </c>
      <c r="D8" s="200" t="s">
        <v>63</v>
      </c>
      <c r="E8" s="201"/>
      <c r="F8" s="202"/>
    </row>
    <row r="9" spans="1:6" ht="13.5" customHeight="1" thickBot="1" x14ac:dyDescent="0.25">
      <c r="A9" s="191"/>
      <c r="B9" s="193"/>
      <c r="C9" s="195"/>
      <c r="D9" s="149" t="s">
        <v>3</v>
      </c>
      <c r="E9" s="150" t="s">
        <v>22</v>
      </c>
      <c r="F9" s="151" t="s">
        <v>4</v>
      </c>
    </row>
    <row r="10" spans="1:6" ht="13.5" customHeight="1" x14ac:dyDescent="0.2">
      <c r="A10" s="101" t="s">
        <v>11</v>
      </c>
      <c r="B10" s="152" t="s">
        <v>6</v>
      </c>
      <c r="C10" s="101" t="s">
        <v>14</v>
      </c>
      <c r="D10" s="153">
        <v>309</v>
      </c>
      <c r="E10" s="154">
        <f t="shared" ref="E10:E15" si="0">D10*0.21</f>
        <v>64.89</v>
      </c>
      <c r="F10" s="155">
        <f t="shared" ref="F10:F15" si="1">D10+E10</f>
        <v>373.89</v>
      </c>
    </row>
    <row r="11" spans="1:6" ht="13.5" customHeight="1" x14ac:dyDescent="0.2">
      <c r="A11" s="110"/>
      <c r="B11" s="156" t="s">
        <v>6</v>
      </c>
      <c r="C11" s="110" t="s">
        <v>15</v>
      </c>
      <c r="D11" s="102">
        <v>319</v>
      </c>
      <c r="E11" s="157">
        <f t="shared" si="0"/>
        <v>66.989999999999995</v>
      </c>
      <c r="F11" s="158">
        <f t="shared" si="1"/>
        <v>385.99</v>
      </c>
    </row>
    <row r="12" spans="1:6" ht="13.5" customHeight="1" thickBot="1" x14ac:dyDescent="0.25">
      <c r="A12" s="159"/>
      <c r="B12" s="2" t="s">
        <v>23</v>
      </c>
      <c r="C12" s="1" t="s">
        <v>24</v>
      </c>
      <c r="D12" s="114">
        <v>319</v>
      </c>
      <c r="E12" s="160">
        <f t="shared" si="0"/>
        <v>66.989999999999995</v>
      </c>
      <c r="F12" s="161">
        <f t="shared" si="1"/>
        <v>385.99</v>
      </c>
    </row>
    <row r="13" spans="1:6" ht="13.5" customHeight="1" x14ac:dyDescent="0.2">
      <c r="A13" s="162" t="s">
        <v>7</v>
      </c>
      <c r="B13" s="156" t="s">
        <v>61</v>
      </c>
      <c r="C13" s="110" t="s">
        <v>16</v>
      </c>
      <c r="D13" s="163">
        <v>355</v>
      </c>
      <c r="E13" s="154">
        <f t="shared" si="0"/>
        <v>74.55</v>
      </c>
      <c r="F13" s="155">
        <f t="shared" si="1"/>
        <v>429.55</v>
      </c>
    </row>
    <row r="14" spans="1:6" ht="13.5" customHeight="1" x14ac:dyDescent="0.2">
      <c r="A14" s="110"/>
      <c r="B14" s="156" t="s">
        <v>62</v>
      </c>
      <c r="C14" s="110" t="s">
        <v>16</v>
      </c>
      <c r="D14" s="102">
        <v>389</v>
      </c>
      <c r="E14" s="157">
        <f t="shared" si="0"/>
        <v>81.69</v>
      </c>
      <c r="F14" s="158">
        <f t="shared" si="1"/>
        <v>470.69</v>
      </c>
    </row>
    <row r="15" spans="1:6" ht="13.5" customHeight="1" thickBot="1" x14ac:dyDescent="0.25">
      <c r="A15" s="159"/>
      <c r="B15" s="164" t="s">
        <v>6</v>
      </c>
      <c r="C15" s="159" t="s">
        <v>17</v>
      </c>
      <c r="D15" s="114">
        <v>319</v>
      </c>
      <c r="E15" s="160">
        <f t="shared" si="0"/>
        <v>66.989999999999995</v>
      </c>
      <c r="F15" s="161">
        <f t="shared" si="1"/>
        <v>385.99</v>
      </c>
    </row>
    <row r="16" spans="1:6" ht="13.5" customHeight="1" x14ac:dyDescent="0.2">
      <c r="A16" s="165"/>
      <c r="B16" s="166"/>
      <c r="C16" s="166"/>
      <c r="D16" s="167"/>
      <c r="E16" s="167"/>
      <c r="F16" s="167"/>
    </row>
    <row r="17" spans="1:6" ht="13.5" customHeight="1" x14ac:dyDescent="0.2">
      <c r="A17" s="147" t="s">
        <v>65</v>
      </c>
      <c r="B17" s="148"/>
      <c r="C17" s="148"/>
      <c r="D17" s="148"/>
      <c r="E17" s="203"/>
      <c r="F17" s="148"/>
    </row>
    <row r="18" spans="1:6" ht="13.5" customHeight="1" thickBot="1" x14ac:dyDescent="0.25">
      <c r="A18" s="168"/>
      <c r="B18" s="169"/>
      <c r="C18" s="169"/>
      <c r="D18" s="170"/>
      <c r="E18" s="170"/>
      <c r="F18" s="170"/>
    </row>
    <row r="19" spans="1:6" ht="13.5" customHeight="1" x14ac:dyDescent="0.2">
      <c r="A19" s="192" t="s">
        <v>0</v>
      </c>
      <c r="B19" s="190" t="s">
        <v>1</v>
      </c>
      <c r="C19" s="197" t="s">
        <v>2</v>
      </c>
      <c r="D19" s="200" t="s">
        <v>63</v>
      </c>
      <c r="E19" s="201"/>
      <c r="F19" s="202"/>
    </row>
    <row r="20" spans="1:6" ht="13.5" customHeight="1" thickBot="1" x14ac:dyDescent="0.25">
      <c r="A20" s="193"/>
      <c r="B20" s="191"/>
      <c r="C20" s="198"/>
      <c r="D20" s="149" t="s">
        <v>3</v>
      </c>
      <c r="E20" s="171" t="s">
        <v>22</v>
      </c>
      <c r="F20" s="172" t="s">
        <v>4</v>
      </c>
    </row>
    <row r="21" spans="1:6" ht="13.5" customHeight="1" x14ac:dyDescent="0.2">
      <c r="A21" s="152" t="s">
        <v>11</v>
      </c>
      <c r="B21" s="101" t="s">
        <v>6</v>
      </c>
      <c r="C21" s="173" t="s">
        <v>43</v>
      </c>
      <c r="D21" s="174">
        <v>319</v>
      </c>
      <c r="E21" s="154">
        <f>D21*0.21</f>
        <v>66.989999999999995</v>
      </c>
      <c r="F21" s="155">
        <f>D21+E21</f>
        <v>385.99</v>
      </c>
    </row>
    <row r="22" spans="1:6" ht="13.5" customHeight="1" x14ac:dyDescent="0.2">
      <c r="A22" s="152" t="s">
        <v>11</v>
      </c>
      <c r="B22" s="110" t="s">
        <v>23</v>
      </c>
      <c r="C22" s="173" t="s">
        <v>42</v>
      </c>
      <c r="D22" s="102">
        <v>344</v>
      </c>
      <c r="E22" s="175">
        <f>D22*0.21</f>
        <v>72.239999999999995</v>
      </c>
      <c r="F22" s="176">
        <f>D22+E22</f>
        <v>416.24</v>
      </c>
    </row>
    <row r="23" spans="1:6" ht="13.5" customHeight="1" thickBot="1" x14ac:dyDescent="0.25">
      <c r="A23" s="164" t="s">
        <v>30</v>
      </c>
      <c r="B23" s="1" t="s">
        <v>6</v>
      </c>
      <c r="C23" s="177" t="s">
        <v>31</v>
      </c>
      <c r="D23" s="178">
        <v>344</v>
      </c>
      <c r="E23" s="160">
        <f>D23*0.21</f>
        <v>72.239999999999995</v>
      </c>
      <c r="F23" s="161">
        <f>D23+E23</f>
        <v>416.24</v>
      </c>
    </row>
    <row r="25" spans="1:6" ht="13.5" customHeight="1" x14ac:dyDescent="0.2">
      <c r="A25" s="147" t="s">
        <v>66</v>
      </c>
      <c r="B25" s="148"/>
      <c r="C25" s="148"/>
      <c r="D25" s="148"/>
      <c r="E25" s="203"/>
      <c r="F25" s="148"/>
    </row>
    <row r="26" spans="1:6" ht="13.5" customHeight="1" thickBot="1" x14ac:dyDescent="0.25">
      <c r="A26" s="196"/>
      <c r="B26" s="196"/>
      <c r="C26" s="196"/>
      <c r="D26" s="148"/>
      <c r="E26" s="203"/>
      <c r="F26" s="148"/>
    </row>
    <row r="27" spans="1:6" ht="13.5" customHeight="1" x14ac:dyDescent="0.2">
      <c r="A27" s="190" t="s">
        <v>0</v>
      </c>
      <c r="B27" s="192" t="s">
        <v>1</v>
      </c>
      <c r="C27" s="194" t="s">
        <v>2</v>
      </c>
      <c r="D27" s="200" t="s">
        <v>63</v>
      </c>
      <c r="E27" s="201"/>
      <c r="F27" s="202"/>
    </row>
    <row r="28" spans="1:6" ht="13.5" customHeight="1" thickBot="1" x14ac:dyDescent="0.25">
      <c r="A28" s="191"/>
      <c r="B28" s="193"/>
      <c r="C28" s="195"/>
      <c r="D28" s="149" t="s">
        <v>3</v>
      </c>
      <c r="E28" s="171" t="s">
        <v>22</v>
      </c>
      <c r="F28" s="172" t="s">
        <v>4</v>
      </c>
    </row>
    <row r="29" spans="1:6" ht="13.5" customHeight="1" thickBot="1" x14ac:dyDescent="0.25">
      <c r="A29" s="179" t="s">
        <v>7</v>
      </c>
      <c r="B29" s="180" t="s">
        <v>44</v>
      </c>
      <c r="C29" s="181" t="s">
        <v>41</v>
      </c>
      <c r="D29" s="182">
        <v>339</v>
      </c>
      <c r="E29" s="183">
        <f>D29*0.21</f>
        <v>71.19</v>
      </c>
      <c r="F29" s="184">
        <f>D29+E29</f>
        <v>410.19</v>
      </c>
    </row>
  </sheetData>
  <mergeCells count="14">
    <mergeCell ref="E2:F2"/>
    <mergeCell ref="D8:F8"/>
    <mergeCell ref="D19:F19"/>
    <mergeCell ref="D27:F27"/>
    <mergeCell ref="B19:B20"/>
    <mergeCell ref="A8:A9"/>
    <mergeCell ref="B8:B9"/>
    <mergeCell ref="C8:C9"/>
    <mergeCell ref="A19:A20"/>
    <mergeCell ref="B27:B28"/>
    <mergeCell ref="A26:C26"/>
    <mergeCell ref="A27:A28"/>
    <mergeCell ref="C27:C28"/>
    <mergeCell ref="C19:C20"/>
  </mergeCells>
  <pageMargins left="0.51181102362204722" right="0.51181102362204722" top="0.74803149606299213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Cenas stadi 2023</vt:lpstr>
      <vt:lpstr>Cenas ar apstradi altern 2023</vt:lpstr>
    </vt:vector>
  </TitlesOfParts>
  <Company>AS LVM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Zvejnieks</dc:creator>
  <cp:lastModifiedBy>Ieva Grudule</cp:lastModifiedBy>
  <cp:lastPrinted>2021-08-02T10:56:37Z</cp:lastPrinted>
  <dcterms:created xsi:type="dcterms:W3CDTF">2009-08-13T07:01:37Z</dcterms:created>
  <dcterms:modified xsi:type="dcterms:W3CDTF">2022-09-13T12:47:58Z</dcterms:modified>
</cp:coreProperties>
</file>