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trukturvienibas\Korporativa vadiba\Attistibas dala\Ieksejie dokumenti\Darbinieki\Indulis_Brauners\Atīstība\Izpētes pārvaldība\KZP\KZP sēdes\2021. gads\Pētījumu izpildes piedāvājumi 2021\"/>
    </mc:Choice>
  </mc:AlternateContent>
  <xr:revisionPtr revIDLastSave="0" documentId="13_ncr:1_{84EECDF0-C202-45B4-912B-575763A3446D}" xr6:coauthVersionLast="45" xr6:coauthVersionMax="45" xr10:uidLastSave="{00000000-0000-0000-0000-000000000000}"/>
  <bookViews>
    <workbookView xWindow="1428" yWindow="1428" windowWidth="20736" windowHeight="10752" xr2:uid="{357E852F-4396-419C-BFA2-3C96286DB597}"/>
  </bookViews>
  <sheets>
    <sheet name="Izmaksu kalkulācija" sheetId="1" r:id="rId1"/>
    <sheet name="Piemērs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2" l="1"/>
  <c r="F36" i="2"/>
  <c r="F35" i="2"/>
  <c r="F34" i="2"/>
  <c r="F33" i="2"/>
  <c r="F7" i="2"/>
  <c r="F10" i="2"/>
  <c r="F11" i="2"/>
  <c r="F13" i="2"/>
  <c r="F14" i="2"/>
  <c r="F15" i="2"/>
  <c r="F19" i="2"/>
  <c r="F20" i="2"/>
  <c r="F22" i="2"/>
  <c r="F23" i="2"/>
  <c r="F26" i="2"/>
  <c r="F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tc={16A0356F-4909-4667-8388-4A03AB820461}</author>
    <author>tc={1C569F03-9269-4EE0-B6B2-FE76D16261F1}</author>
    <author>tc={B2D026E4-2711-47A0-9D6E-4F6CBCF84A4D}</author>
  </authors>
  <commentList>
    <comment ref="D11" authorId="0" shapeId="0" xr:uid="{16A0356F-4909-4667-8388-4A03AB820461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asistentu cilvēkmēneši summēti, katram 0,7 cilvēkmēneši</t>
      </text>
    </comment>
    <comment ref="D13" authorId="1" shapeId="0" xr:uid="{1C569F03-9269-4EE0-B6B2-FE76D16261F1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Laborantu laiks summēts, vienam 0,6. otram 0,4 cilvēkmēneši</t>
      </text>
    </comment>
    <comment ref="D14" authorId="2" shapeId="0" xr:uid="{B2D026E4-2711-47A0-9D6E-4F6CBCF84A4D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Laiks summēts.</t>
      </text>
    </comment>
  </commentList>
</comments>
</file>

<file path=xl/sharedStrings.xml><?xml version="1.0" encoding="utf-8"?>
<sst xmlns="http://schemas.openxmlformats.org/spreadsheetml/2006/main" count="107" uniqueCount="64">
  <si>
    <t>PVN</t>
  </si>
  <si>
    <t>Izpildes laiks, cilvēkmēneši</t>
  </si>
  <si>
    <t>Kopā:</t>
  </si>
  <si>
    <t>Pavisam kopā:</t>
  </si>
  <si>
    <t>Summa, EUR</t>
  </si>
  <si>
    <t>izmaksas</t>
  </si>
  <si>
    <t>Nr.p.k.</t>
  </si>
  <si>
    <t xml:space="preserve"> xxxx</t>
  </si>
  <si>
    <t>Likme, cilvēkmēnesis</t>
  </si>
  <si>
    <t>…</t>
  </si>
  <si>
    <t>Citi pieskaitījumi, izdevumi:</t>
  </si>
  <si>
    <t>2. pielikums</t>
  </si>
  <si>
    <t>PĒTĪJUMA NOSAUKUMS</t>
  </si>
  <si>
    <t>Uzdevums/ apakšuzdevums/ darbība</t>
  </si>
  <si>
    <t>Pētījumu programmām katram pētījumam var veidot savu izmaksas kalkulācijas lapu, bet, tad veidojams arī kopsavilkums. Var arī veidot visu pētījumu vienotu izmaksu kalkulāciju.</t>
  </si>
  <si>
    <t>Izpildītājs (amata grupa*)</t>
  </si>
  <si>
    <r>
      <t xml:space="preserve">* </t>
    </r>
    <r>
      <rPr>
        <b/>
        <sz val="11"/>
        <color theme="1"/>
        <rFont val="Calibri"/>
        <family val="2"/>
        <charset val="186"/>
        <scheme val="minor"/>
      </rPr>
      <t xml:space="preserve">Vadošais pētnieks/pētnieks/asistents/tehniskais personāls (t.sk. laboranti, inženieri). </t>
    </r>
    <r>
      <rPr>
        <sz val="11"/>
        <color theme="1"/>
        <rFont val="Calibri"/>
        <family val="2"/>
        <charset val="186"/>
        <scheme val="minor"/>
      </rPr>
      <t>Izpildītājs ir tiesīgs pētījuma īstenošanas laikā veikt izmaiņas iesaistītā personāla sastāvā, nemainot izmaksu kalkulāciju.</t>
    </r>
  </si>
  <si>
    <t>komandējumi</t>
  </si>
  <si>
    <t>pakalpojumi</t>
  </si>
  <si>
    <t>Pētnieciskās infrastruktūras  uzturēšanas izmaksas (10%)</t>
  </si>
  <si>
    <t>Soc. nodoklis:</t>
  </si>
  <si>
    <t>materiāli, reaģenti, aprīkojumns</t>
  </si>
  <si>
    <t>autotransports (degviela un amortizācija)</t>
  </si>
  <si>
    <t>Literatūras apskats</t>
  </si>
  <si>
    <t>Pētnieks</t>
  </si>
  <si>
    <t>Empīriskā materiāla ievākšana</t>
  </si>
  <si>
    <t>2.1.</t>
  </si>
  <si>
    <t>Apsekojamo objektu atlase</t>
  </si>
  <si>
    <t>2.2.</t>
  </si>
  <si>
    <t>Objektu apsekošana, empīriskā materiāla ievākšana</t>
  </si>
  <si>
    <t>Mušu bojājumu ierobežošana priežu jaunaudzēs</t>
  </si>
  <si>
    <t>Mušu sastopamība un to bojājumi jaunaudzēs</t>
  </si>
  <si>
    <t>2.1.1.</t>
  </si>
  <si>
    <t>2.1.2.</t>
  </si>
  <si>
    <t>Empīriskā materiāla apstrāde un analīze</t>
  </si>
  <si>
    <t>2.2.1.</t>
  </si>
  <si>
    <t>Materiāla sagatavošana un apstrāde datu iegūšanai</t>
  </si>
  <si>
    <t>2.2.2.</t>
  </si>
  <si>
    <t>Datu iegūšana</t>
  </si>
  <si>
    <t>2.2.3.</t>
  </si>
  <si>
    <t>Datu apkopošana un analīze</t>
  </si>
  <si>
    <t>2.3.</t>
  </si>
  <si>
    <t>Pārskata gatavošana</t>
  </si>
  <si>
    <t>Zinātniskā raksta gatavošana</t>
  </si>
  <si>
    <t>Asistents, 2.pers</t>
  </si>
  <si>
    <t>Asistents</t>
  </si>
  <si>
    <t>Laborants, 2.pers</t>
  </si>
  <si>
    <t>4.1.</t>
  </si>
  <si>
    <t>4.2.</t>
  </si>
  <si>
    <t>4.3.</t>
  </si>
  <si>
    <t>4.4.</t>
  </si>
  <si>
    <t>Vadošais pētnieks</t>
  </si>
  <si>
    <t>objektu apsekošana</t>
  </si>
  <si>
    <t>analīžu veikšana SLU</t>
  </si>
  <si>
    <t>1500 paraugu analīzei</t>
  </si>
  <si>
    <t>10% no summas</t>
  </si>
  <si>
    <t xml:space="preserve">Summa </t>
  </si>
  <si>
    <t>Summa bez PVN</t>
  </si>
  <si>
    <t>18 000 kilometri (0.1 EUR/km)</t>
  </si>
  <si>
    <t>paskaidrojums</t>
  </si>
  <si>
    <t>XXX</t>
  </si>
  <si>
    <t>Nosaļa par empītriskā materiāla ievākšanu</t>
  </si>
  <si>
    <t>Nodaļa par materiāla apstrāde un analīze</t>
  </si>
  <si>
    <t>Pārskata rediģēšana, noformēšana, papildināšana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</si>
</sst>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i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wrapText="1"/>
    </xf>
    <xf numFmtId="0" fontId="1" fillId="3" borderId="1" xfId="0" applyFont="1" applyFill="1" applyBorder="1"/>
    <xf numFmtId="2" fontId="0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1" fillId="0" borderId="8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0" xfId="0" applyFont="1" applyBorder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ndulis Brauners" id="{F643622F-C918-4F51-8FA6-9D4C93CCB1BB}" userId="S::IndulisBrauners@lvm.lv::ac77b509-0f65-4bfb-bd45-ef0c7650aef5" providerId="AD"/>
</personList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1" dT="2021-02-09T09:18:10.94" personId="{F643622F-C918-4F51-8FA6-9D4C93CCB1BB}" id="{16A0356F-4909-4667-8388-4A03AB820461}">
    <text>asistentu cilvēkmēneši summēti, katram 0,7 cilvēkmēneši</text>
  </threadedComment>
  <threadedComment ref="D13" dT="2021-02-09T09:18:52.58" personId="{F643622F-C918-4F51-8FA6-9D4C93CCB1BB}" id="{1C569F03-9269-4EE0-B6B2-FE76D16261F1}">
    <text>Laborantu laiks summēts, vienam 0,6. otram 0,4 cilvēkmēneši</text>
  </threadedComment>
  <threadedComment ref="D14" dT="2021-02-09T09:19:25.25" personId="{F643622F-C918-4F51-8FA6-9D4C93CCB1BB}" id="{B2D026E4-2711-47A0-9D6E-4F6CBCF84A4D}">
    <text>Laiks summēts.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BA9B2-2B40-49BB-A470-0D486CD9BA1A}">
  <dimension ref="A1:Q94"/>
  <sheetViews>
    <sheetView tabSelected="1" workbookViewId="0">
      <selection activeCell="K16" sqref="K16"/>
    </sheetView>
  </sheetViews>
  <sheetFormatPr defaultRowHeight="14.4" x14ac:dyDescent="0.3"/>
  <cols>
    <col min="1" max="1" width="8.88671875" style="6"/>
    <col min="2" max="2" width="26.109375" customWidth="1"/>
    <col min="3" max="4" width="24.88671875" customWidth="1"/>
    <col min="5" max="5" width="14.77734375" customWidth="1"/>
    <col min="6" max="6" width="16.6640625" customWidth="1"/>
    <col min="14" max="14" width="15.44140625" customWidth="1"/>
  </cols>
  <sheetData>
    <row r="1" spans="1:17" x14ac:dyDescent="0.3">
      <c r="F1" t="s">
        <v>11</v>
      </c>
    </row>
    <row r="3" spans="1:17" ht="29.4" customHeight="1" x14ac:dyDescent="0.3">
      <c r="A3" s="41" t="s">
        <v>14</v>
      </c>
      <c r="B3" s="41"/>
      <c r="C3" s="41"/>
      <c r="D3" s="41"/>
      <c r="E3" s="41"/>
      <c r="F3" s="41"/>
    </row>
    <row r="4" spans="1:17" x14ac:dyDescent="0.3">
      <c r="G4" s="1"/>
    </row>
    <row r="5" spans="1:17" ht="15" thickBot="1" x14ac:dyDescent="0.35">
      <c r="B5" s="40" t="s">
        <v>12</v>
      </c>
      <c r="C5" s="40"/>
      <c r="D5" s="40"/>
      <c r="E5" s="40"/>
      <c r="F5" s="40"/>
      <c r="G5" s="1"/>
    </row>
    <row r="6" spans="1:17" s="3" customFormat="1" ht="29.4" thickBot="1" x14ac:dyDescent="0.35">
      <c r="A6" s="9" t="s">
        <v>6</v>
      </c>
      <c r="B6" s="10" t="s">
        <v>13</v>
      </c>
      <c r="C6" s="10" t="s">
        <v>15</v>
      </c>
      <c r="D6" s="10" t="s">
        <v>1</v>
      </c>
      <c r="E6" s="10" t="s">
        <v>8</v>
      </c>
      <c r="F6" s="11" t="s">
        <v>4</v>
      </c>
      <c r="G6" s="2"/>
    </row>
    <row r="7" spans="1:17" x14ac:dyDescent="0.3">
      <c r="A7" s="20">
        <v>1</v>
      </c>
      <c r="B7" s="21"/>
      <c r="C7" s="21"/>
      <c r="D7" s="21"/>
      <c r="E7" s="21"/>
      <c r="F7" s="22"/>
      <c r="G7" s="1"/>
    </row>
    <row r="8" spans="1:17" x14ac:dyDescent="0.3">
      <c r="A8" s="16">
        <v>2</v>
      </c>
      <c r="B8" s="8"/>
      <c r="C8" s="8"/>
      <c r="D8" s="8"/>
      <c r="E8" s="8"/>
      <c r="F8" s="17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3">
      <c r="A9" s="16">
        <v>3</v>
      </c>
      <c r="B9" s="8"/>
      <c r="C9" s="8"/>
      <c r="D9" s="8"/>
      <c r="E9" s="8"/>
      <c r="F9" s="17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3">
      <c r="A10" s="16">
        <v>4</v>
      </c>
      <c r="B10" s="8"/>
      <c r="C10" s="8"/>
      <c r="D10" s="8"/>
      <c r="E10" s="8"/>
      <c r="F10" s="1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3">
      <c r="A11" s="16">
        <v>5</v>
      </c>
      <c r="B11" s="8"/>
      <c r="C11" s="8"/>
      <c r="D11" s="8"/>
      <c r="E11" s="8"/>
      <c r="F11" s="1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3">
      <c r="A12" s="16">
        <v>6</v>
      </c>
      <c r="B12" s="8"/>
      <c r="C12" s="8"/>
      <c r="D12" s="8"/>
      <c r="E12" s="8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3">
      <c r="A13" s="16" t="s">
        <v>9</v>
      </c>
      <c r="B13" s="8"/>
      <c r="C13" s="8"/>
      <c r="D13" s="8"/>
      <c r="E13" s="8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4.4" customHeight="1" x14ac:dyDescent="0.3">
      <c r="A14" s="42" t="s">
        <v>2</v>
      </c>
      <c r="B14" s="43"/>
      <c r="C14" s="43"/>
      <c r="D14" s="12"/>
      <c r="E14" s="12"/>
      <c r="F14" s="23" t="s">
        <v>7</v>
      </c>
      <c r="G14" s="1"/>
      <c r="H14" s="1"/>
      <c r="I14" s="1"/>
      <c r="J14" s="1"/>
      <c r="K14" s="1"/>
      <c r="L14" s="1"/>
      <c r="M14" s="1"/>
      <c r="N14" s="1"/>
      <c r="O14" s="1"/>
    </row>
    <row r="15" spans="1:17" s="5" customFormat="1" ht="13.2" customHeight="1" thickBot="1" x14ac:dyDescent="0.35">
      <c r="A15" s="44" t="s">
        <v>20</v>
      </c>
      <c r="B15" s="45"/>
      <c r="C15" s="45"/>
      <c r="D15" s="45"/>
      <c r="E15" s="45"/>
      <c r="F15" s="18" t="s">
        <v>7</v>
      </c>
      <c r="G15" s="4"/>
      <c r="H15" s="4"/>
      <c r="I15" s="4"/>
      <c r="J15" s="4"/>
      <c r="K15" s="4"/>
      <c r="L15" s="4"/>
      <c r="M15" s="4"/>
      <c r="N15" s="4"/>
      <c r="O15" s="4"/>
    </row>
    <row r="16" spans="1:17" x14ac:dyDescent="0.3">
      <c r="F16" s="6"/>
      <c r="G16" s="1"/>
      <c r="H16" s="1"/>
      <c r="I16" s="1"/>
      <c r="J16" s="1"/>
      <c r="K16" s="1"/>
      <c r="L16" s="1"/>
      <c r="M16" s="1"/>
      <c r="N16" s="1"/>
    </row>
    <row r="17" spans="2:7" ht="14.4" customHeight="1" x14ac:dyDescent="0.3">
      <c r="C17" s="7" t="s">
        <v>10</v>
      </c>
      <c r="D17" s="8" t="s">
        <v>17</v>
      </c>
      <c r="E17" s="14" t="s">
        <v>59</v>
      </c>
      <c r="F17" s="14" t="s">
        <v>5</v>
      </c>
      <c r="G17" s="1"/>
    </row>
    <row r="18" spans="2:7" x14ac:dyDescent="0.3">
      <c r="D18" s="8" t="s">
        <v>18</v>
      </c>
      <c r="E18" s="14" t="s">
        <v>59</v>
      </c>
      <c r="F18" s="14" t="s">
        <v>5</v>
      </c>
      <c r="G18" s="1"/>
    </row>
    <row r="19" spans="2:7" ht="28.8" x14ac:dyDescent="0.3">
      <c r="D19" s="24" t="s">
        <v>21</v>
      </c>
      <c r="E19" s="14" t="s">
        <v>59</v>
      </c>
      <c r="F19" s="14" t="s">
        <v>5</v>
      </c>
      <c r="G19" s="1"/>
    </row>
    <row r="20" spans="2:7" ht="28.8" x14ac:dyDescent="0.3">
      <c r="D20" s="24" t="s">
        <v>22</v>
      </c>
      <c r="E20" s="14" t="s">
        <v>59</v>
      </c>
      <c r="F20" s="14" t="s">
        <v>5</v>
      </c>
      <c r="G20" s="1"/>
    </row>
    <row r="21" spans="2:7" x14ac:dyDescent="0.3">
      <c r="D21" s="13" t="s">
        <v>56</v>
      </c>
      <c r="E21" s="12"/>
      <c r="F21" s="13" t="s">
        <v>60</v>
      </c>
      <c r="G21" s="1"/>
    </row>
    <row r="22" spans="2:7" ht="28.8" x14ac:dyDescent="0.3">
      <c r="D22" s="24" t="s">
        <v>19</v>
      </c>
      <c r="E22" s="24" t="s">
        <v>55</v>
      </c>
      <c r="F22" s="14" t="s">
        <v>60</v>
      </c>
      <c r="G22" s="1"/>
    </row>
    <row r="23" spans="2:7" x14ac:dyDescent="0.3">
      <c r="D23" s="31" t="s">
        <v>57</v>
      </c>
      <c r="E23" s="38"/>
      <c r="F23" s="37" t="s">
        <v>60</v>
      </c>
      <c r="G23" s="1"/>
    </row>
    <row r="24" spans="2:7" x14ac:dyDescent="0.3">
      <c r="D24" s="13" t="s">
        <v>0</v>
      </c>
      <c r="E24" s="39">
        <v>0.21</v>
      </c>
      <c r="F24" s="32" t="s">
        <v>60</v>
      </c>
      <c r="G24" s="1"/>
    </row>
    <row r="25" spans="2:7" x14ac:dyDescent="0.3">
      <c r="D25" s="13" t="s">
        <v>3</v>
      </c>
      <c r="E25" s="35"/>
      <c r="F25" s="32" t="s">
        <v>60</v>
      </c>
      <c r="G25" s="1"/>
    </row>
    <row r="26" spans="2:7" ht="30" customHeight="1" x14ac:dyDescent="0.3">
      <c r="B26" s="41" t="s">
        <v>16</v>
      </c>
      <c r="C26" s="41"/>
      <c r="D26" s="41"/>
      <c r="E26" s="41"/>
      <c r="F26" s="41"/>
      <c r="G26" s="1"/>
    </row>
    <row r="27" spans="2:7" x14ac:dyDescent="0.3">
      <c r="G27" s="1"/>
    </row>
    <row r="28" spans="2:7" x14ac:dyDescent="0.3">
      <c r="G28" s="1"/>
    </row>
    <row r="29" spans="2:7" x14ac:dyDescent="0.3">
      <c r="G29" s="1"/>
    </row>
    <row r="30" spans="2:7" x14ac:dyDescent="0.3">
      <c r="G30" s="1"/>
    </row>
    <row r="31" spans="2:7" x14ac:dyDescent="0.3">
      <c r="G31" s="1"/>
    </row>
    <row r="32" spans="2:7" x14ac:dyDescent="0.3">
      <c r="G32" s="1"/>
    </row>
    <row r="33" spans="7:7" x14ac:dyDescent="0.3">
      <c r="G33" s="1"/>
    </row>
    <row r="34" spans="7:7" x14ac:dyDescent="0.3">
      <c r="G34" s="1"/>
    </row>
    <row r="35" spans="7:7" x14ac:dyDescent="0.3">
      <c r="G35" s="1"/>
    </row>
    <row r="36" spans="7:7" x14ac:dyDescent="0.3">
      <c r="G36" s="1"/>
    </row>
    <row r="37" spans="7:7" x14ac:dyDescent="0.3">
      <c r="G37" s="1"/>
    </row>
    <row r="38" spans="7:7" x14ac:dyDescent="0.3">
      <c r="G38" s="1"/>
    </row>
    <row r="39" spans="7:7" x14ac:dyDescent="0.3">
      <c r="G39" s="1"/>
    </row>
    <row r="40" spans="7:7" x14ac:dyDescent="0.3">
      <c r="G40" s="1"/>
    </row>
    <row r="41" spans="7:7" x14ac:dyDescent="0.3">
      <c r="G41" s="1"/>
    </row>
    <row r="42" spans="7:7" x14ac:dyDescent="0.3">
      <c r="G42" s="1"/>
    </row>
    <row r="43" spans="7:7" x14ac:dyDescent="0.3">
      <c r="G43" s="1"/>
    </row>
    <row r="44" spans="7:7" x14ac:dyDescent="0.3">
      <c r="G44" s="1"/>
    </row>
    <row r="45" spans="7:7" x14ac:dyDescent="0.3">
      <c r="G45" s="1"/>
    </row>
    <row r="46" spans="7:7" x14ac:dyDescent="0.3">
      <c r="G46" s="1"/>
    </row>
    <row r="47" spans="7:7" x14ac:dyDescent="0.3">
      <c r="G47" s="1"/>
    </row>
    <row r="48" spans="7:7" x14ac:dyDescent="0.3">
      <c r="G48" s="1"/>
    </row>
    <row r="49" spans="7:7" x14ac:dyDescent="0.3">
      <c r="G49" s="1"/>
    </row>
    <row r="50" spans="7:7" x14ac:dyDescent="0.3">
      <c r="G50" s="1"/>
    </row>
    <row r="51" spans="7:7" x14ac:dyDescent="0.3">
      <c r="G51" s="1"/>
    </row>
    <row r="52" spans="7:7" x14ac:dyDescent="0.3">
      <c r="G52" s="1"/>
    </row>
    <row r="53" spans="7:7" x14ac:dyDescent="0.3">
      <c r="G53" s="1"/>
    </row>
    <row r="54" spans="7:7" x14ac:dyDescent="0.3">
      <c r="G54" s="1"/>
    </row>
    <row r="55" spans="7:7" x14ac:dyDescent="0.3">
      <c r="G55" s="1"/>
    </row>
    <row r="56" spans="7:7" x14ac:dyDescent="0.3">
      <c r="G56" s="1"/>
    </row>
    <row r="57" spans="7:7" x14ac:dyDescent="0.3">
      <c r="G57" s="1"/>
    </row>
    <row r="58" spans="7:7" x14ac:dyDescent="0.3">
      <c r="G58" s="1"/>
    </row>
    <row r="59" spans="7:7" x14ac:dyDescent="0.3">
      <c r="G59" s="1"/>
    </row>
    <row r="60" spans="7:7" x14ac:dyDescent="0.3">
      <c r="G60" s="1"/>
    </row>
    <row r="61" spans="7:7" x14ac:dyDescent="0.3">
      <c r="G61" s="1"/>
    </row>
    <row r="62" spans="7:7" x14ac:dyDescent="0.3">
      <c r="G62" s="1"/>
    </row>
    <row r="63" spans="7:7" x14ac:dyDescent="0.3">
      <c r="G63" s="1"/>
    </row>
    <row r="64" spans="7:7" x14ac:dyDescent="0.3">
      <c r="G64" s="1"/>
    </row>
    <row r="65" spans="7:7" x14ac:dyDescent="0.3">
      <c r="G65" s="1"/>
    </row>
    <row r="66" spans="7:7" x14ac:dyDescent="0.3">
      <c r="G66" s="1"/>
    </row>
    <row r="67" spans="7:7" x14ac:dyDescent="0.3">
      <c r="G67" s="1"/>
    </row>
    <row r="68" spans="7:7" x14ac:dyDescent="0.3">
      <c r="G68" s="1"/>
    </row>
    <row r="69" spans="7:7" x14ac:dyDescent="0.3">
      <c r="G69" s="1"/>
    </row>
    <row r="70" spans="7:7" x14ac:dyDescent="0.3">
      <c r="G70" s="1"/>
    </row>
    <row r="71" spans="7:7" x14ac:dyDescent="0.3">
      <c r="G71" s="1"/>
    </row>
    <row r="72" spans="7:7" x14ac:dyDescent="0.3">
      <c r="G72" s="1"/>
    </row>
    <row r="73" spans="7:7" x14ac:dyDescent="0.3">
      <c r="G73" s="1"/>
    </row>
    <row r="74" spans="7:7" x14ac:dyDescent="0.3">
      <c r="G74" s="1"/>
    </row>
    <row r="75" spans="7:7" x14ac:dyDescent="0.3">
      <c r="G75" s="1"/>
    </row>
    <row r="76" spans="7:7" x14ac:dyDescent="0.3">
      <c r="G76" s="1"/>
    </row>
    <row r="77" spans="7:7" x14ac:dyDescent="0.3">
      <c r="G77" s="1"/>
    </row>
    <row r="78" spans="7:7" x14ac:dyDescent="0.3">
      <c r="G78" s="1"/>
    </row>
    <row r="79" spans="7:7" x14ac:dyDescent="0.3">
      <c r="G79" s="1"/>
    </row>
    <row r="80" spans="7:7" x14ac:dyDescent="0.3">
      <c r="G80" s="1"/>
    </row>
    <row r="81" spans="7:7" x14ac:dyDescent="0.3">
      <c r="G81" s="1"/>
    </row>
    <row r="82" spans="7:7" x14ac:dyDescent="0.3">
      <c r="G82" s="1"/>
    </row>
    <row r="83" spans="7:7" x14ac:dyDescent="0.3">
      <c r="G83" s="1"/>
    </row>
    <row r="84" spans="7:7" x14ac:dyDescent="0.3">
      <c r="G84" s="1"/>
    </row>
    <row r="85" spans="7:7" x14ac:dyDescent="0.3">
      <c r="G85" s="1"/>
    </row>
    <row r="86" spans="7:7" x14ac:dyDescent="0.3">
      <c r="G86" s="1"/>
    </row>
    <row r="87" spans="7:7" x14ac:dyDescent="0.3">
      <c r="G87" s="1"/>
    </row>
    <row r="88" spans="7:7" x14ac:dyDescent="0.3">
      <c r="G88" s="1"/>
    </row>
    <row r="89" spans="7:7" x14ac:dyDescent="0.3">
      <c r="G89" s="1"/>
    </row>
    <row r="90" spans="7:7" x14ac:dyDescent="0.3">
      <c r="G90" s="1"/>
    </row>
    <row r="91" spans="7:7" x14ac:dyDescent="0.3">
      <c r="G91" s="1"/>
    </row>
    <row r="92" spans="7:7" x14ac:dyDescent="0.3">
      <c r="G92" s="1"/>
    </row>
    <row r="93" spans="7:7" x14ac:dyDescent="0.3">
      <c r="G93" s="1"/>
    </row>
    <row r="94" spans="7:7" x14ac:dyDescent="0.3">
      <c r="G94" s="1"/>
    </row>
  </sheetData>
  <mergeCells count="5">
    <mergeCell ref="B5:F5"/>
    <mergeCell ref="A3:F3"/>
    <mergeCell ref="B26:F26"/>
    <mergeCell ref="A14:C14"/>
    <mergeCell ref="A15:E15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B11DD-0E50-4459-B029-6FDBF0174170}">
  <dimension ref="A1:F39"/>
  <sheetViews>
    <sheetView topLeftCell="A43" workbookViewId="0">
      <selection activeCell="K34" sqref="K34"/>
    </sheetView>
  </sheetViews>
  <sheetFormatPr defaultRowHeight="14.4" x14ac:dyDescent="0.3"/>
  <cols>
    <col min="1" max="1" width="8.88671875" style="6"/>
    <col min="2" max="2" width="35.77734375" customWidth="1"/>
    <col min="3" max="4" width="24.88671875" customWidth="1"/>
    <col min="5" max="5" width="14.77734375" customWidth="1"/>
    <col min="6" max="6" width="16.6640625" customWidth="1"/>
  </cols>
  <sheetData>
    <row r="1" spans="1:6" x14ac:dyDescent="0.3">
      <c r="F1" t="s">
        <v>11</v>
      </c>
    </row>
    <row r="3" spans="1:6" x14ac:dyDescent="0.3">
      <c r="A3" s="41" t="s">
        <v>14</v>
      </c>
      <c r="B3" s="41"/>
      <c r="C3" s="41"/>
      <c r="D3" s="41"/>
      <c r="E3" s="41"/>
      <c r="F3" s="41"/>
    </row>
    <row r="5" spans="1:6" ht="15" thickBot="1" x14ac:dyDescent="0.35">
      <c r="B5" s="40" t="s">
        <v>30</v>
      </c>
      <c r="C5" s="40"/>
      <c r="D5" s="40"/>
      <c r="E5" s="40"/>
      <c r="F5" s="40"/>
    </row>
    <row r="6" spans="1:6" ht="29.4" thickBot="1" x14ac:dyDescent="0.35">
      <c r="A6" s="9" t="s">
        <v>6</v>
      </c>
      <c r="B6" s="10" t="s">
        <v>13</v>
      </c>
      <c r="C6" s="10" t="s">
        <v>15</v>
      </c>
      <c r="D6" s="10" t="s">
        <v>1</v>
      </c>
      <c r="E6" s="10" t="s">
        <v>8</v>
      </c>
      <c r="F6" s="11" t="s">
        <v>4</v>
      </c>
    </row>
    <row r="7" spans="1:6" x14ac:dyDescent="0.3">
      <c r="A7" s="20">
        <v>1</v>
      </c>
      <c r="B7" s="21" t="s">
        <v>23</v>
      </c>
      <c r="C7" s="21" t="s">
        <v>24</v>
      </c>
      <c r="D7" s="21">
        <v>0.5</v>
      </c>
      <c r="E7" s="21">
        <v>1500</v>
      </c>
      <c r="F7" s="22">
        <f>E7*D7</f>
        <v>750</v>
      </c>
    </row>
    <row r="8" spans="1:6" ht="28.8" x14ac:dyDescent="0.3">
      <c r="A8" s="15">
        <v>2</v>
      </c>
      <c r="B8" s="25" t="s">
        <v>31</v>
      </c>
      <c r="C8" s="26"/>
      <c r="D8" s="26"/>
      <c r="E8" s="26"/>
      <c r="F8" s="27"/>
    </row>
    <row r="9" spans="1:6" x14ac:dyDescent="0.3">
      <c r="A9" s="16" t="s">
        <v>26</v>
      </c>
      <c r="B9" s="8" t="s">
        <v>25</v>
      </c>
      <c r="C9" s="28"/>
      <c r="D9" s="28"/>
      <c r="E9" s="28"/>
      <c r="F9" s="29"/>
    </row>
    <row r="10" spans="1:6" x14ac:dyDescent="0.3">
      <c r="A10" s="16" t="s">
        <v>32</v>
      </c>
      <c r="B10" s="8" t="s">
        <v>27</v>
      </c>
      <c r="C10" s="8" t="s">
        <v>45</v>
      </c>
      <c r="D10" s="8">
        <v>0.1</v>
      </c>
      <c r="E10" s="8">
        <v>1200</v>
      </c>
      <c r="F10" s="17">
        <f>E10*D10</f>
        <v>120</v>
      </c>
    </row>
    <row r="11" spans="1:6" ht="28.8" x14ac:dyDescent="0.3">
      <c r="A11" s="16" t="s">
        <v>33</v>
      </c>
      <c r="B11" s="24" t="s">
        <v>29</v>
      </c>
      <c r="C11" s="8" t="s">
        <v>44</v>
      </c>
      <c r="D11" s="8">
        <v>1.4</v>
      </c>
      <c r="E11" s="8">
        <v>1200</v>
      </c>
      <c r="F11" s="17">
        <f>E11*D11</f>
        <v>1680</v>
      </c>
    </row>
    <row r="12" spans="1:6" x14ac:dyDescent="0.3">
      <c r="A12" s="16" t="s">
        <v>28</v>
      </c>
      <c r="B12" s="24" t="s">
        <v>34</v>
      </c>
      <c r="C12" s="28"/>
      <c r="D12" s="28"/>
      <c r="E12" s="28"/>
      <c r="F12" s="29"/>
    </row>
    <row r="13" spans="1:6" ht="28.8" x14ac:dyDescent="0.3">
      <c r="A13" s="16" t="s">
        <v>35</v>
      </c>
      <c r="B13" s="24" t="s">
        <v>36</v>
      </c>
      <c r="C13" s="8" t="s">
        <v>46</v>
      </c>
      <c r="D13" s="8">
        <v>1</v>
      </c>
      <c r="E13" s="8">
        <v>1150</v>
      </c>
      <c r="F13" s="17">
        <f>E13*D13</f>
        <v>1150</v>
      </c>
    </row>
    <row r="14" spans="1:6" x14ac:dyDescent="0.3">
      <c r="A14" s="16" t="s">
        <v>37</v>
      </c>
      <c r="B14" s="24" t="s">
        <v>38</v>
      </c>
      <c r="C14" s="8" t="s">
        <v>46</v>
      </c>
      <c r="D14" s="8">
        <v>1.2</v>
      </c>
      <c r="E14" s="8">
        <v>1151</v>
      </c>
      <c r="F14" s="17">
        <f>E14*D14</f>
        <v>1381.2</v>
      </c>
    </row>
    <row r="15" spans="1:6" x14ac:dyDescent="0.3">
      <c r="A15" s="16" t="s">
        <v>39</v>
      </c>
      <c r="B15" s="24" t="s">
        <v>40</v>
      </c>
      <c r="C15" s="8" t="s">
        <v>45</v>
      </c>
      <c r="D15" s="8">
        <v>0.3</v>
      </c>
      <c r="E15" s="8">
        <v>1200</v>
      </c>
      <c r="F15" s="17">
        <f>E15*D15</f>
        <v>360</v>
      </c>
    </row>
    <row r="16" spans="1:6" x14ac:dyDescent="0.3">
      <c r="A16" s="16" t="s">
        <v>41</v>
      </c>
      <c r="B16" s="24" t="s">
        <v>9</v>
      </c>
      <c r="C16" s="8"/>
      <c r="D16" s="8"/>
      <c r="E16" s="8"/>
      <c r="F16" s="17"/>
    </row>
    <row r="17" spans="1:6" x14ac:dyDescent="0.3">
      <c r="A17" s="16">
        <v>3</v>
      </c>
      <c r="B17" s="8" t="s">
        <v>9</v>
      </c>
      <c r="C17" s="8"/>
      <c r="D17" s="8"/>
      <c r="E17" s="8"/>
      <c r="F17" s="17"/>
    </row>
    <row r="18" spans="1:6" x14ac:dyDescent="0.3">
      <c r="A18" s="16">
        <v>4</v>
      </c>
      <c r="B18" s="8" t="s">
        <v>42</v>
      </c>
      <c r="C18" s="28"/>
      <c r="D18" s="28"/>
      <c r="E18" s="28"/>
      <c r="F18" s="29"/>
    </row>
    <row r="19" spans="1:6" x14ac:dyDescent="0.3">
      <c r="A19" s="16" t="s">
        <v>47</v>
      </c>
      <c r="B19" s="8" t="s">
        <v>61</v>
      </c>
      <c r="C19" s="8" t="s">
        <v>45</v>
      </c>
      <c r="D19" s="8">
        <v>0.4</v>
      </c>
      <c r="E19" s="8">
        <v>1200</v>
      </c>
      <c r="F19" s="17">
        <f>E19*D19</f>
        <v>480</v>
      </c>
    </row>
    <row r="20" spans="1:6" x14ac:dyDescent="0.3">
      <c r="A20" s="16" t="s">
        <v>48</v>
      </c>
      <c r="B20" s="8" t="s">
        <v>62</v>
      </c>
      <c r="C20" s="8" t="s">
        <v>45</v>
      </c>
      <c r="D20" s="8">
        <v>0.6</v>
      </c>
      <c r="E20" s="8">
        <v>1200</v>
      </c>
      <c r="F20" s="17">
        <f>E20*D20</f>
        <v>720</v>
      </c>
    </row>
    <row r="21" spans="1:6" x14ac:dyDescent="0.3">
      <c r="A21" s="16" t="s">
        <v>49</v>
      </c>
      <c r="B21" s="8" t="s">
        <v>9</v>
      </c>
      <c r="C21" s="8"/>
      <c r="D21" s="8"/>
      <c r="E21" s="8"/>
      <c r="F21" s="17"/>
    </row>
    <row r="22" spans="1:6" ht="28.8" x14ac:dyDescent="0.3">
      <c r="A22" s="16" t="s">
        <v>50</v>
      </c>
      <c r="B22" s="24" t="s">
        <v>63</v>
      </c>
      <c r="C22" s="8" t="s">
        <v>51</v>
      </c>
      <c r="D22" s="8">
        <v>0.3</v>
      </c>
      <c r="E22" s="8">
        <v>2000</v>
      </c>
      <c r="F22" s="17">
        <f>E22*D22</f>
        <v>600</v>
      </c>
    </row>
    <row r="23" spans="1:6" x14ac:dyDescent="0.3">
      <c r="A23" s="16">
        <v>5</v>
      </c>
      <c r="B23" s="8" t="s">
        <v>43</v>
      </c>
      <c r="C23" s="8" t="s">
        <v>51</v>
      </c>
      <c r="D23" s="8">
        <v>1</v>
      </c>
      <c r="E23" s="8">
        <v>2000</v>
      </c>
      <c r="F23" s="17">
        <f>E23*D23</f>
        <v>2000</v>
      </c>
    </row>
    <row r="24" spans="1:6" x14ac:dyDescent="0.3">
      <c r="A24" s="16">
        <v>6</v>
      </c>
      <c r="B24" s="8" t="s">
        <v>9</v>
      </c>
      <c r="C24" s="8"/>
      <c r="D24" s="8"/>
      <c r="E24" s="8"/>
      <c r="F24" s="17"/>
    </row>
    <row r="25" spans="1:6" x14ac:dyDescent="0.3">
      <c r="A25" s="16" t="s">
        <v>9</v>
      </c>
      <c r="B25" s="8"/>
      <c r="C25" s="8"/>
      <c r="D25" s="8"/>
      <c r="E25" s="8"/>
      <c r="F25" s="17"/>
    </row>
    <row r="26" spans="1:6" x14ac:dyDescent="0.3">
      <c r="A26" s="42" t="s">
        <v>2</v>
      </c>
      <c r="B26" s="43"/>
      <c r="C26" s="43"/>
      <c r="D26" s="12"/>
      <c r="E26" s="12"/>
      <c r="F26" s="23">
        <f>SUM(F7:F23)</f>
        <v>9241.2000000000007</v>
      </c>
    </row>
    <row r="27" spans="1:6" ht="15" thickBot="1" x14ac:dyDescent="0.35">
      <c r="A27" s="44" t="s">
        <v>20</v>
      </c>
      <c r="B27" s="45"/>
      <c r="C27" s="45"/>
      <c r="D27" s="45"/>
      <c r="E27" s="45"/>
      <c r="F27" s="18">
        <f>F26*0.23</f>
        <v>2125.4760000000001</v>
      </c>
    </row>
    <row r="28" spans="1:6" x14ac:dyDescent="0.3">
      <c r="F28" s="6"/>
    </row>
    <row r="29" spans="1:6" ht="28.8" x14ac:dyDescent="0.3">
      <c r="C29" s="7" t="s">
        <v>10</v>
      </c>
      <c r="D29" s="8" t="s">
        <v>17</v>
      </c>
      <c r="E29" s="19" t="s">
        <v>52</v>
      </c>
      <c r="F29" s="30">
        <v>1000</v>
      </c>
    </row>
    <row r="30" spans="1:6" ht="28.8" x14ac:dyDescent="0.3">
      <c r="D30" s="8" t="s">
        <v>18</v>
      </c>
      <c r="E30" s="19" t="s">
        <v>53</v>
      </c>
      <c r="F30" s="30">
        <v>980</v>
      </c>
    </row>
    <row r="31" spans="1:6" ht="28.8" x14ac:dyDescent="0.3">
      <c r="D31" s="24" t="s">
        <v>21</v>
      </c>
      <c r="E31" s="19" t="s">
        <v>54</v>
      </c>
      <c r="F31" s="30">
        <v>2500</v>
      </c>
    </row>
    <row r="32" spans="1:6" ht="28.8" x14ac:dyDescent="0.3">
      <c r="D32" s="24" t="s">
        <v>22</v>
      </c>
      <c r="E32" s="19" t="s">
        <v>58</v>
      </c>
      <c r="F32" s="30">
        <v>1800</v>
      </c>
    </row>
    <row r="33" spans="2:6" x14ac:dyDescent="0.3">
      <c r="D33" s="13" t="s">
        <v>56</v>
      </c>
      <c r="E33" s="12"/>
      <c r="F33" s="32">
        <f>SUM(F26:F32)</f>
        <v>17646.675999999999</v>
      </c>
    </row>
    <row r="34" spans="2:6" ht="28.8" x14ac:dyDescent="0.3">
      <c r="D34" s="24" t="s">
        <v>19</v>
      </c>
      <c r="E34" s="19" t="s">
        <v>55</v>
      </c>
      <c r="F34" s="36">
        <f>F33*0.1</f>
        <v>1764.6676</v>
      </c>
    </row>
    <row r="35" spans="2:6" x14ac:dyDescent="0.3">
      <c r="D35" s="31" t="s">
        <v>57</v>
      </c>
      <c r="E35" s="34"/>
      <c r="F35" s="36">
        <f>F33+F34</f>
        <v>19411.3436</v>
      </c>
    </row>
    <row r="36" spans="2:6" x14ac:dyDescent="0.3">
      <c r="D36" s="13" t="s">
        <v>0</v>
      </c>
      <c r="E36" s="33">
        <v>0.21</v>
      </c>
      <c r="F36" s="32">
        <f>F35*0.21</f>
        <v>4076.3821559999997</v>
      </c>
    </row>
    <row r="37" spans="2:6" x14ac:dyDescent="0.3">
      <c r="D37" s="13" t="s">
        <v>3</v>
      </c>
      <c r="E37" s="35"/>
      <c r="F37" s="32">
        <f>F35+F36</f>
        <v>23487.725756</v>
      </c>
    </row>
    <row r="39" spans="2:6" ht="29.4" customHeight="1" x14ac:dyDescent="0.3">
      <c r="B39" s="41" t="s">
        <v>16</v>
      </c>
      <c r="C39" s="41"/>
      <c r="D39" s="41"/>
      <c r="E39" s="41"/>
      <c r="F39" s="41"/>
    </row>
  </sheetData>
  <mergeCells count="5">
    <mergeCell ref="A3:F3"/>
    <mergeCell ref="B5:F5"/>
    <mergeCell ref="A26:C26"/>
    <mergeCell ref="A27:E27"/>
    <mergeCell ref="B39:F3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Izmaksu kalkulācija</vt:lpstr>
      <vt:lpstr>Piemērs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Andris Pumpurs</dc:creator>
  <cp:lastModifiedBy>Indulis Brauners</cp:lastModifiedBy>
  <cp:lastPrinted>2020-01-07T07:07:42Z</cp:lastPrinted>
  <dcterms:created xsi:type="dcterms:W3CDTF">2020-01-07T06:53:56Z</dcterms:created>
  <dcterms:modified xsi:type="dcterms:W3CDTF">2021-02-15T07:58:00Z</dcterms:modified>
</cp:coreProperties>
</file>